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7. Июль\МСП_НР_Поставка средств пожаротушения\Закупочная\"/>
    </mc:Choice>
  </mc:AlternateContent>
  <bookViews>
    <workbookView xWindow="240" yWindow="30" windowWidth="19440" windowHeight="10110"/>
  </bookViews>
  <sheets>
    <sheet name="Спецификация" sheetId="1" r:id="rId1"/>
    <sheet name="XLR_NoRangeSheet" sheetId="2" state="veryHidden" r:id="rId2"/>
  </sheets>
  <definedNames>
    <definedName name="Query1">Спецификация!$A$8:$K$8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Спецификация!$A$13:$K$13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H7" i="1" l="1"/>
  <c r="I7" i="1" s="1"/>
  <c r="H8" i="1" l="1"/>
  <c r="I8" i="1" l="1"/>
  <c r="I9" i="1" s="1"/>
  <c r="B5" i="2"/>
</calcChain>
</file>

<file path=xl/sharedStrings.xml><?xml version="1.0" encoding="utf-8"?>
<sst xmlns="http://schemas.openxmlformats.org/spreadsheetml/2006/main" count="40" uniqueCount="36">
  <si>
    <t>№ п.п.</t>
  </si>
  <si>
    <t>Описание</t>
  </si>
  <si>
    <t>Транспортировка товара:</t>
  </si>
  <si>
    <t>Особые условия</t>
  </si>
  <si>
    <t>СПЕЦИФИКАЦИЯ</t>
  </si>
  <si>
    <t>Eд.изм</t>
  </si>
  <si>
    <t>в т.ч. НДС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</si>
  <si>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</si>
  <si>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</si>
  <si>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</si>
  <si>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</si>
  <si>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</si>
  <si>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</si>
  <si>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</si>
  <si>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</si>
  <si>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</si>
  <si>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</si>
  <si>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</si>
  <si>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шт.</t>
  </si>
  <si>
    <t>Контактное лицо по тех. вопросам</t>
  </si>
  <si>
    <t>В течение 10 календарных дней с момента подписания договора.</t>
  </si>
  <si>
    <t>Требуемые сроки поставки:</t>
  </si>
  <si>
    <t>Поставщик предоставляет вместе с товаром следующие документы: 1. Паспорт; 2. Руководство по эксплуатации на русском языке; 3. Сертификат соответствия стандартам РФ.</t>
  </si>
  <si>
    <t>г. Уфа, ул. Каспийская, 14</t>
  </si>
  <si>
    <t>Кол-во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</si>
  <si>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</si>
  <si>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</si>
  <si>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</si>
  <si>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Адрес поставки</t>
  </si>
  <si>
    <t>Доставка товара осуществляется силами и за счет Поставщика, по адресу: Республика Башкортостан, г. Уфа ул. Каспийская, д. 14</t>
  </si>
  <si>
    <t>Не менее 24 месяцев.</t>
  </si>
  <si>
    <t xml:space="preserve">Предельная сумма лота составляет: 1 223 531 рубль 42 копейки с учетом НДС 20%  </t>
  </si>
  <si>
    <t>Вместимость корпуса 4.02 л; Масса заряда двуокиси углерода 3-0.15кг; Огнетушащая способность по классу пожаров: - модельный очаг класса В -34B; Длина струи ОТВ не менее 3м; Диапазон температур эксплуатации-40 +50 °С; Рабочее давление в корпусе 5.88 МПа; Величина утечки в год не более 50г; Продолжительность подачи ОТВ не менее 8c; Масса брутто не более 10.5кг; Габаритные размеры (высота, диаметр) 490мм, 135мм; Срок службы 10лет. Комплектация: огнетушитель, раструб, трубка выкидная. Наличие: - несмываемой маркировки баллона огнетушителя; -предохранительной пломбы на ЗПУ, срабатывающей при повышении давления внутри баллона сверх нормы; маркировки на запорном устройстве огнетушителя с указанием веса баллона с запорным устройством без ОТВ. Дата выпуска не ранее 1 квартала 2019 года.</t>
  </si>
  <si>
    <t>Огнетушитель углекислотный ОУ-3</t>
  </si>
  <si>
    <t>РАЗДЕЛ IV. Техническое задание</t>
  </si>
  <si>
    <t xml:space="preserve"> Рыбаков А.П., телефон (347) 221-55-51, e.mail: a.rybakov@bashtel.ru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</si>
</sst>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4" fontId="2" fillId="0" borderId="3" xfId="0" applyNumberFormat="1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N16"/>
  <sheetViews>
    <sheetView tabSelected="1" zoomScale="106" zoomScaleNormal="106" workbookViewId="0">
      <selection activeCell="D16" sqref="D16"/>
    </sheetView>
  </sheetViews>
  <sheetFormatPr defaultRowHeight="15" x14ac:dyDescent="0.25"/>
  <cols>
    <col min="1" max="1" width="0.85546875" style="3" customWidth="1"/>
    <col min="2" max="2" width="8.42578125" style="3" customWidth="1"/>
    <col min="3" max="3" width="24.28515625" style="3" customWidth="1"/>
    <col min="4" max="4" width="60" style="3" customWidth="1"/>
    <col min="5" max="6" width="9.140625" style="3"/>
    <col min="7" max="7" width="17.85546875" style="3" customWidth="1"/>
    <col min="8" max="8" width="16.85546875" style="3" customWidth="1"/>
    <col min="9" max="9" width="17.7109375" style="3" customWidth="1"/>
    <col min="10" max="10" width="18.7109375" style="3" customWidth="1"/>
    <col min="11" max="11" width="3.28515625" style="3" customWidth="1"/>
    <col min="12" max="16384" width="9.140625" style="3"/>
  </cols>
  <sheetData>
    <row r="1" spans="2:14" x14ac:dyDescent="0.25">
      <c r="B1" s="49" t="s">
        <v>34</v>
      </c>
      <c r="C1" s="50"/>
      <c r="D1" s="50"/>
      <c r="J1" s="4"/>
    </row>
    <row r="2" spans="2:14" x14ac:dyDescent="0.25">
      <c r="B2" s="37" t="s">
        <v>4</v>
      </c>
      <c r="C2" s="37"/>
      <c r="D2" s="37"/>
      <c r="E2" s="37"/>
      <c r="F2" s="37"/>
      <c r="G2" s="37"/>
      <c r="H2" s="37"/>
      <c r="I2" s="37"/>
      <c r="J2" s="37"/>
    </row>
    <row r="3" spans="2:14" x14ac:dyDescent="0.25">
      <c r="C3" s="5"/>
      <c r="D3" s="6"/>
      <c r="K3" s="7"/>
    </row>
    <row r="4" spans="2:14" ht="15" customHeight="1" x14ac:dyDescent="0.25">
      <c r="B4" s="29" t="s">
        <v>0</v>
      </c>
      <c r="C4" s="29" t="s">
        <v>7</v>
      </c>
      <c r="D4" s="29" t="s">
        <v>1</v>
      </c>
      <c r="E4" s="29" t="s">
        <v>5</v>
      </c>
      <c r="F4" s="33" t="s">
        <v>24</v>
      </c>
      <c r="G4" s="42" t="s">
        <v>25</v>
      </c>
      <c r="H4" s="40" t="s">
        <v>26</v>
      </c>
      <c r="I4" s="36" t="s">
        <v>27</v>
      </c>
      <c r="J4" s="29" t="s">
        <v>28</v>
      </c>
      <c r="K4" s="7"/>
    </row>
    <row r="5" spans="2:14" s="8" customFormat="1" ht="74.25" customHeight="1" x14ac:dyDescent="0.25">
      <c r="B5" s="29"/>
      <c r="C5" s="29"/>
      <c r="D5" s="29"/>
      <c r="E5" s="29"/>
      <c r="F5" s="34"/>
      <c r="G5" s="43"/>
      <c r="H5" s="41"/>
      <c r="I5" s="36"/>
      <c r="J5" s="29"/>
    </row>
    <row r="6" spans="2:14" x14ac:dyDescent="0.25">
      <c r="B6" s="9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</row>
    <row r="7" spans="2:14" ht="228" customHeight="1" x14ac:dyDescent="0.25">
      <c r="B7" s="10">
        <v>1</v>
      </c>
      <c r="C7" s="11" t="s">
        <v>33</v>
      </c>
      <c r="D7" s="11" t="s">
        <v>32</v>
      </c>
      <c r="E7" s="10" t="s">
        <v>18</v>
      </c>
      <c r="F7" s="24">
        <v>892</v>
      </c>
      <c r="G7" s="25">
        <v>1143.06</v>
      </c>
      <c r="H7" s="25">
        <f>F7*G7</f>
        <v>1019609.5199999999</v>
      </c>
      <c r="I7" s="25">
        <f>H7*1.2</f>
        <v>1223531.4239999999</v>
      </c>
      <c r="J7" s="26" t="s">
        <v>23</v>
      </c>
    </row>
    <row r="8" spans="2:14" x14ac:dyDescent="0.25">
      <c r="B8" s="13"/>
      <c r="C8" s="14"/>
      <c r="D8" s="14"/>
      <c r="E8" s="15"/>
      <c r="F8" s="15"/>
      <c r="G8" s="15"/>
      <c r="H8" s="12">
        <f>SUM(H7:H7)</f>
        <v>1019609.5199999999</v>
      </c>
      <c r="I8" s="16">
        <f>SUM(I7:I7)</f>
        <v>1223531.4239999999</v>
      </c>
      <c r="J8" s="17"/>
    </row>
    <row r="9" spans="2:14" x14ac:dyDescent="0.25">
      <c r="B9" s="18"/>
      <c r="C9" s="19"/>
      <c r="D9" s="19"/>
      <c r="E9" s="18"/>
      <c r="F9" s="18"/>
      <c r="G9" s="18"/>
      <c r="H9" s="20" t="s">
        <v>6</v>
      </c>
      <c r="I9" s="21">
        <f>I8-H8</f>
        <v>203921.90399999998</v>
      </c>
      <c r="J9" s="17"/>
    </row>
    <row r="10" spans="2:14" x14ac:dyDescent="0.25">
      <c r="B10" s="30" t="s">
        <v>31</v>
      </c>
      <c r="C10" s="31"/>
      <c r="D10" s="31"/>
      <c r="E10" s="31"/>
      <c r="F10" s="31"/>
      <c r="G10" s="31"/>
      <c r="H10" s="31"/>
      <c r="I10" s="31"/>
      <c r="J10" s="32"/>
    </row>
    <row r="11" spans="2:14" x14ac:dyDescent="0.25">
      <c r="B11" s="35" t="s">
        <v>21</v>
      </c>
      <c r="C11" s="35"/>
      <c r="D11" s="27" t="s">
        <v>20</v>
      </c>
      <c r="E11" s="27"/>
      <c r="F11" s="27"/>
      <c r="G11" s="27"/>
      <c r="H11" s="27"/>
      <c r="I11" s="27"/>
      <c r="J11" s="28"/>
    </row>
    <row r="12" spans="2:14" ht="32.1" customHeight="1" x14ac:dyDescent="0.25">
      <c r="B12" s="51" t="s">
        <v>2</v>
      </c>
      <c r="C12" s="51"/>
      <c r="D12" s="44" t="s">
        <v>29</v>
      </c>
      <c r="E12" s="44"/>
      <c r="F12" s="44"/>
      <c r="G12" s="44"/>
      <c r="H12" s="44"/>
      <c r="I12" s="44"/>
      <c r="J12" s="45"/>
      <c r="K12" s="17"/>
      <c r="L12" s="17"/>
      <c r="M12" s="17"/>
      <c r="N12" s="17"/>
    </row>
    <row r="13" spans="2:14" ht="27.75" customHeight="1" x14ac:dyDescent="0.25">
      <c r="B13" s="51" t="s">
        <v>3</v>
      </c>
      <c r="C13" s="51"/>
      <c r="D13" s="46" t="s">
        <v>22</v>
      </c>
      <c r="E13" s="47"/>
      <c r="F13" s="47"/>
      <c r="G13" s="47"/>
      <c r="H13" s="47"/>
      <c r="I13" s="47"/>
      <c r="J13" s="48"/>
    </row>
    <row r="14" spans="2:14" x14ac:dyDescent="0.25">
      <c r="B14" s="38" t="s">
        <v>8</v>
      </c>
      <c r="C14" s="39"/>
      <c r="D14" s="27" t="s">
        <v>30</v>
      </c>
      <c r="E14" s="27"/>
      <c r="F14" s="27"/>
      <c r="G14" s="27"/>
      <c r="H14" s="27"/>
      <c r="I14" s="27"/>
      <c r="J14" s="28"/>
    </row>
    <row r="15" spans="2:14" x14ac:dyDescent="0.25">
      <c r="B15" s="35" t="s">
        <v>19</v>
      </c>
      <c r="C15" s="35"/>
      <c r="D15" s="27" t="s">
        <v>35</v>
      </c>
      <c r="E15" s="27"/>
      <c r="F15" s="27"/>
      <c r="G15" s="27"/>
      <c r="H15" s="27"/>
      <c r="I15" s="27"/>
      <c r="J15" s="28"/>
    </row>
    <row r="16" spans="2:14" ht="19.5" customHeight="1" x14ac:dyDescent="0.25">
      <c r="B16" s="22"/>
      <c r="C16" s="22"/>
      <c r="D16" s="23"/>
      <c r="E16" s="23"/>
      <c r="F16" s="23"/>
      <c r="G16" s="23"/>
      <c r="H16" s="23"/>
      <c r="I16" s="23"/>
      <c r="J16" s="23"/>
    </row>
  </sheetData>
  <mergeCells count="22">
    <mergeCell ref="B1:D1"/>
    <mergeCell ref="B15:C15"/>
    <mergeCell ref="I4:I5"/>
    <mergeCell ref="B2:J2"/>
    <mergeCell ref="B12:C12"/>
    <mergeCell ref="B11:C11"/>
    <mergeCell ref="B4:B5"/>
    <mergeCell ref="B14:C14"/>
    <mergeCell ref="D4:D5"/>
    <mergeCell ref="E4:E5"/>
    <mergeCell ref="H4:H5"/>
    <mergeCell ref="G4:G5"/>
    <mergeCell ref="D15:J15"/>
    <mergeCell ref="D12:J12"/>
    <mergeCell ref="D14:J14"/>
    <mergeCell ref="B13:C13"/>
    <mergeCell ref="D13:J13"/>
    <mergeCell ref="D11:J11"/>
    <mergeCell ref="C4:C5"/>
    <mergeCell ref="J4:J5"/>
    <mergeCell ref="B10:J10"/>
    <mergeCell ref="F4:F5"/>
  </mergeCells>
  <pageMargins left="0.78740157480314965" right="0.39370078740157483" top="0.78740157480314965" bottom="0.39370078740157483" header="0.31496062992125984" footer="0.31496062992125984"/>
  <pageSetup paperSize="9" scale="7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9</v>
      </c>
      <c r="B5" t="e">
        <f>XLR_ERRNAME</f>
        <v>#NAME?</v>
      </c>
    </row>
    <row r="6" spans="1:14" x14ac:dyDescent="0.25">
      <c r="A6" t="s">
        <v>10</v>
      </c>
      <c r="B6">
        <v>8753</v>
      </c>
      <c r="C6" s="2" t="s">
        <v>11</v>
      </c>
      <c r="D6">
        <v>6330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15</v>
      </c>
      <c r="J6" s="2" t="s">
        <v>12</v>
      </c>
      <c r="K6" s="2" t="s">
        <v>16</v>
      </c>
      <c r="L6" s="2" t="s">
        <v>17</v>
      </c>
      <c r="M6" s="2" t="s">
        <v>14</v>
      </c>
      <c r="N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2019-07-02T04:27:23Z</cp:lastPrinted>
  <dcterms:created xsi:type="dcterms:W3CDTF">2013-12-19T08:11:42Z</dcterms:created>
  <dcterms:modified xsi:type="dcterms:W3CDTF">2019-07-05T07:08:25Z</dcterms:modified>
</cp:coreProperties>
</file>